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02 INFORMACION PRESUPUESTARIA\"/>
    </mc:Choice>
  </mc:AlternateContent>
  <xr:revisionPtr revIDLastSave="0" documentId="13_ncr:1_{112B342B-8B95-4E3F-9C19-CF46C62C5AEF}" xr6:coauthVersionLast="47" xr6:coauthVersionMax="47" xr10:uidLastSave="{00000000-0000-0000-0000-000000000000}"/>
  <bookViews>
    <workbookView xWindow="-120" yWindow="-120" windowWidth="24240" windowHeight="13140" xr2:uid="{6C6EC985-429D-4DA3-960F-D1A0892D837A}"/>
  </bookViews>
  <sheets>
    <sheet name="CFG" sheetId="1" r:id="rId1"/>
  </sheets>
  <definedNames>
    <definedName name="_xlnm._FilterDatabase" localSheetId="0" hidden="1">CFG!$A$3:$G$40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G6" i="1" s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C16" i="1"/>
  <c r="C42" i="1" s="1"/>
  <c r="E16" i="1"/>
  <c r="F16" i="1"/>
  <c r="D17" i="1"/>
  <c r="D16" i="1" s="1"/>
  <c r="G17" i="1"/>
  <c r="D18" i="1"/>
  <c r="G18" i="1"/>
  <c r="G16" i="1" s="1"/>
  <c r="D19" i="1"/>
  <c r="G19" i="1"/>
  <c r="D20" i="1"/>
  <c r="G20" i="1"/>
  <c r="D21" i="1"/>
  <c r="G21" i="1"/>
  <c r="D22" i="1"/>
  <c r="G22" i="1"/>
  <c r="D23" i="1"/>
  <c r="G23" i="1"/>
  <c r="B25" i="1"/>
  <c r="C25" i="1"/>
  <c r="E25" i="1"/>
  <c r="F25" i="1"/>
  <c r="D26" i="1"/>
  <c r="D25" i="1" s="1"/>
  <c r="G26" i="1"/>
  <c r="D27" i="1"/>
  <c r="G27" i="1"/>
  <c r="G25" i="1" s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6" i="1"/>
  <c r="C36" i="1"/>
  <c r="E36" i="1"/>
  <c r="F36" i="1"/>
  <c r="D37" i="1"/>
  <c r="D36" i="1" s="1"/>
  <c r="G37" i="1"/>
  <c r="D38" i="1"/>
  <c r="G38" i="1"/>
  <c r="G36" i="1" s="1"/>
  <c r="D39" i="1"/>
  <c r="G39" i="1"/>
  <c r="D40" i="1"/>
  <c r="G40" i="1"/>
  <c r="B42" i="1"/>
  <c r="E42" i="1"/>
  <c r="F42" i="1"/>
  <c r="G42" i="1" l="1"/>
  <c r="D42" i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<sst xmlns="http://schemas.openxmlformats.org/spreadsheetml/2006/main" count="45" uniqueCount="45">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</sst>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7ECCC711-4B29-42F4-8AF0-DE1D4ECAB64A}"/>
    <cellStyle name="Normal 3" xfId="2" xr:uid="{2CA288B2-D5A6-443B-8101-A64EEA3EC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3D95D80B-22B7-487D-A33F-6F1F044D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2A1A-9B21-4507-AF51-04F7EAAA0B73}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1" t="s">
        <v>44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43</v>
      </c>
      <c r="C2" s="16"/>
      <c r="D2" s="16"/>
      <c r="E2" s="16"/>
      <c r="F2" s="15"/>
      <c r="G2" s="19" t="s">
        <v>42</v>
      </c>
    </row>
    <row r="3" spans="1:7" ht="24.95" customHeight="1" x14ac:dyDescent="0.2">
      <c r="A3" s="14" t="s">
        <v>41</v>
      </c>
      <c r="B3" s="13" t="s">
        <v>40</v>
      </c>
      <c r="C3" s="13" t="s">
        <v>39</v>
      </c>
      <c r="D3" s="13" t="s">
        <v>38</v>
      </c>
      <c r="E3" s="13" t="s">
        <v>37</v>
      </c>
      <c r="F3" s="13" t="s">
        <v>36</v>
      </c>
      <c r="G3" s="20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 t="shared" ref="B6:G6" si="0">SUM(B7:B14)</f>
        <v>0</v>
      </c>
      <c r="C6" s="5">
        <f t="shared" si="0"/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 t="shared" ref="D7:D14" si="1">+B7+C7</f>
        <v>0</v>
      </c>
      <c r="E7" s="5">
        <v>0</v>
      </c>
      <c r="F7" s="5">
        <v>0</v>
      </c>
      <c r="G7" s="5">
        <f t="shared" ref="G7:G14" si="2"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 t="shared" ref="B16:G16" si="3">SUM(B17:B23)</f>
        <v>146471881</v>
      </c>
      <c r="C16" s="5">
        <f t="shared" si="3"/>
        <v>0</v>
      </c>
      <c r="D16" s="5">
        <f t="shared" si="3"/>
        <v>146471881</v>
      </c>
      <c r="E16" s="5">
        <f t="shared" si="3"/>
        <v>33541860.309999999</v>
      </c>
      <c r="F16" s="5">
        <f t="shared" si="3"/>
        <v>32713945.880000003</v>
      </c>
      <c r="G16" s="5">
        <f t="shared" si="3"/>
        <v>112930020.69</v>
      </c>
    </row>
    <row r="17" spans="1:7" x14ac:dyDescent="0.2">
      <c r="A17" s="7" t="s">
        <v>23</v>
      </c>
      <c r="B17" s="5">
        <v>0</v>
      </c>
      <c r="C17" s="5">
        <v>0</v>
      </c>
      <c r="D17" s="5">
        <f t="shared" ref="D17:D23" si="4">+B17+C17</f>
        <v>0</v>
      </c>
      <c r="E17" s="5">
        <v>0</v>
      </c>
      <c r="F17" s="5">
        <v>0</v>
      </c>
      <c r="G17" s="5">
        <f t="shared" ref="G17:G23" si="5">+D17-E17</f>
        <v>0</v>
      </c>
    </row>
    <row r="18" spans="1:7" x14ac:dyDescent="0.2">
      <c r="A18" s="7" t="s">
        <v>22</v>
      </c>
      <c r="B18" s="5">
        <v>146471881</v>
      </c>
      <c r="C18" s="5">
        <v>0</v>
      </c>
      <c r="D18" s="5">
        <f t="shared" si="4"/>
        <v>146471881</v>
      </c>
      <c r="E18" s="5">
        <v>33541860.309999999</v>
      </c>
      <c r="F18" s="5">
        <v>32713945.880000003</v>
      </c>
      <c r="G18" s="5">
        <f t="shared" si="5"/>
        <v>112930020.69</v>
      </c>
    </row>
    <row r="19" spans="1:7" x14ac:dyDescent="0.2">
      <c r="A19" s="7" t="s">
        <v>21</v>
      </c>
      <c r="B19" s="5">
        <v>0</v>
      </c>
      <c r="C19" s="5">
        <v>0</v>
      </c>
      <c r="D19" s="5">
        <f t="shared" si="4"/>
        <v>0</v>
      </c>
      <c r="E19" s="5">
        <v>0</v>
      </c>
      <c r="F19" s="5">
        <v>0</v>
      </c>
      <c r="G19" s="5">
        <f t="shared" si="5"/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 t="shared" si="4"/>
        <v>0</v>
      </c>
      <c r="E20" s="5">
        <v>0</v>
      </c>
      <c r="F20" s="5">
        <v>0</v>
      </c>
      <c r="G20" s="5">
        <f t="shared" si="5"/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 t="shared" si="4"/>
        <v>0</v>
      </c>
      <c r="E22" s="5">
        <v>0</v>
      </c>
      <c r="F22" s="5">
        <v>0</v>
      </c>
      <c r="G22" s="5">
        <f t="shared" si="5"/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 t="shared" si="4"/>
        <v>0</v>
      </c>
      <c r="E23" s="5">
        <v>0</v>
      </c>
      <c r="F23" s="5">
        <v>0</v>
      </c>
      <c r="G23" s="5">
        <f t="shared" si="5"/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 t="shared" ref="B25:G25" si="6">SUM(B26:B34)</f>
        <v>0</v>
      </c>
      <c r="C25" s="5">
        <f t="shared" si="6"/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 t="shared" ref="D26:D34" si="7">+B26+C26</f>
        <v>0</v>
      </c>
      <c r="E26" s="5">
        <v>0</v>
      </c>
      <c r="F26" s="5">
        <v>0</v>
      </c>
      <c r="G26" s="5">
        <f t="shared" ref="G26:G34" si="8"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 t="shared" si="7"/>
        <v>0</v>
      </c>
      <c r="E27" s="5">
        <v>0</v>
      </c>
      <c r="F27" s="5">
        <v>0</v>
      </c>
      <c r="G27" s="5">
        <f t="shared" si="8"/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 t="shared" si="7"/>
        <v>0</v>
      </c>
      <c r="E30" s="5">
        <v>0</v>
      </c>
      <c r="F30" s="5">
        <v>0</v>
      </c>
      <c r="G30" s="5">
        <f t="shared" si="8"/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 t="shared" si="7"/>
        <v>0</v>
      </c>
      <c r="E31" s="5">
        <v>0</v>
      </c>
      <c r="F31" s="5">
        <v>0</v>
      </c>
      <c r="G31" s="5">
        <f t="shared" si="8"/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 t="shared" si="7"/>
        <v>0</v>
      </c>
      <c r="E32" s="5">
        <v>0</v>
      </c>
      <c r="F32" s="5">
        <v>0</v>
      </c>
      <c r="G32" s="5">
        <f t="shared" si="8"/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 t="shared" si="7"/>
        <v>0</v>
      </c>
      <c r="E33" s="5">
        <v>0</v>
      </c>
      <c r="F33" s="5">
        <v>0</v>
      </c>
      <c r="G33" s="5">
        <f t="shared" si="8"/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 t="shared" si="7"/>
        <v>0</v>
      </c>
      <c r="E34" s="5">
        <v>0</v>
      </c>
      <c r="F34" s="5">
        <v>0</v>
      </c>
      <c r="G34" s="5">
        <f t="shared" si="8"/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 t="shared" ref="B36:G36" si="9">SUM(B37:B40)</f>
        <v>0</v>
      </c>
      <c r="C36" s="5">
        <f t="shared" si="9"/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</row>
    <row r="37" spans="1:7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f>+B38+C38</f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f>+B40+C40</f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 t="shared" ref="B42:G42" si="10">+B6+B16+B25+B36</f>
        <v>146471881</v>
      </c>
      <c r="C42" s="3">
        <f t="shared" si="10"/>
        <v>0</v>
      </c>
      <c r="D42" s="3">
        <f t="shared" si="10"/>
        <v>146471881</v>
      </c>
      <c r="E42" s="3">
        <f t="shared" si="10"/>
        <v>33541860.309999999</v>
      </c>
      <c r="F42" s="3">
        <f t="shared" si="10"/>
        <v>32713945.880000003</v>
      </c>
      <c r="G42" s="3">
        <f t="shared" si="10"/>
        <v>112930020.69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9685039370078741" right="0.19685039370078741" top="0.39370078740157483" bottom="0.3937007874015748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2022-10-20T04:09:02Z</dcterms:created>
  <dcterms:modified xsi:type="dcterms:W3CDTF">2022-10-20T04:21:30Z</dcterms:modified>
</cp:coreProperties>
</file>